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0" i="1" l="1"/>
  <c r="F10" i="1"/>
  <c r="N6" i="1"/>
  <c r="J6" i="1"/>
  <c r="O6" i="1" s="1"/>
  <c r="N10" i="1"/>
  <c r="J10" i="1"/>
  <c r="O10" i="1" s="1"/>
  <c r="N9" i="1"/>
  <c r="J9" i="1"/>
  <c r="O9" i="1" s="1"/>
  <c r="N8" i="1"/>
  <c r="J8" i="1"/>
  <c r="O8" i="1" l="1"/>
  <c r="N5" i="1"/>
  <c r="J5" i="1"/>
  <c r="O5" i="1" l="1"/>
  <c r="N7" i="1"/>
  <c r="J7" i="1"/>
  <c r="O7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<sst xmlns="http://schemas.openxmlformats.org/spreadsheetml/2006/main" count="30" uniqueCount="30">
  <si>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</si>
  <si>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</si>
  <si>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</si>
  <si>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</si>
  <si>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</si>
  <si>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</si>
  <si>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</si>
  <si>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</si>
  <si>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</si>
  <si>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</si>
  <si>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</si>
  <si>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</si>
  <si>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</si>
  <si>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</si>
  <si>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</si>
  <si>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</si>
  <si>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</si>
  <si>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</si>
  <si>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</si>
  <si>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</si>
  <si>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</si>
  <si>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</si>
  <si>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</si>
  <si>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</si>
  <si>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</si>
  <si>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</si>
  <si>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</si>
  <si>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</si>
  <si>
    <t>Lorena de Faria</t>
  </si>
  <si>
    <t>Assessor Jurídico - Comissionado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</si>
</sst>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L10" sqref="L10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42917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 ht="25.5">
      <c r="A6" s="14"/>
      <c r="B6" s="8" t="s">
        <v>28</v>
      </c>
      <c r="C6" s="1" t="s">
        <v>29</v>
      </c>
      <c r="D6" s="5">
        <v>42198</v>
      </c>
      <c r="E6" s="6">
        <v>2185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2185</v>
      </c>
      <c r="K6" s="7">
        <v>0</v>
      </c>
      <c r="L6" s="6">
        <v>196.65</v>
      </c>
      <c r="M6" s="6">
        <v>0</v>
      </c>
      <c r="N6" s="6">
        <f>K6+L6+M6</f>
        <v>196.65</v>
      </c>
      <c r="O6" s="6">
        <f>J6-N6</f>
        <v>1988.35</v>
      </c>
    </row>
    <row r="7" spans="1:15">
      <c r="A7" s="14"/>
      <c r="B7" s="8" t="s">
        <v>20</v>
      </c>
      <c r="C7" s="1" t="s">
        <v>21</v>
      </c>
      <c r="D7" s="5">
        <v>41782</v>
      </c>
      <c r="E7" s="6">
        <v>4778.3999999999996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4778.3999999999996</v>
      </c>
      <c r="K7" s="7">
        <v>323.52999999999997</v>
      </c>
      <c r="L7" s="6">
        <v>513.01</v>
      </c>
      <c r="M7" s="6">
        <v>0</v>
      </c>
      <c r="N7" s="6">
        <f>K7+L7+M7</f>
        <v>836.54</v>
      </c>
      <c r="O7" s="6">
        <f>J7-N7</f>
        <v>3941.8599999999997</v>
      </c>
    </row>
    <row r="8" spans="1:15" ht="25.5">
      <c r="A8" s="14"/>
      <c r="B8" s="8" t="s">
        <v>26</v>
      </c>
      <c r="C8" s="1" t="s">
        <v>27</v>
      </c>
      <c r="D8" s="5">
        <v>41915</v>
      </c>
      <c r="E8" s="6">
        <v>796.4</v>
      </c>
      <c r="F8" s="7">
        <v>0</v>
      </c>
      <c r="G8" s="7">
        <v>0</v>
      </c>
      <c r="H8" s="7">
        <v>26.2</v>
      </c>
      <c r="I8" s="7">
        <v>0</v>
      </c>
      <c r="J8" s="7">
        <f>E8+F8+G8+I8+H8</f>
        <v>822.6</v>
      </c>
      <c r="K8" s="7">
        <v>0</v>
      </c>
      <c r="L8" s="6">
        <v>63.71</v>
      </c>
      <c r="M8" s="6">
        <v>0</v>
      </c>
      <c r="N8" s="6">
        <f>K8+L8+M8</f>
        <v>63.71</v>
      </c>
      <c r="O8" s="6">
        <f>J8-N8</f>
        <v>758.89</v>
      </c>
    </row>
    <row r="9" spans="1:15" ht="38.25">
      <c r="A9" s="14"/>
      <c r="B9" s="9" t="s">
        <v>14</v>
      </c>
      <c r="C9" s="1" t="s">
        <v>18</v>
      </c>
      <c r="D9" s="5">
        <v>40985</v>
      </c>
      <c r="E9" s="7">
        <v>5176.6000000000004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5176.6000000000004</v>
      </c>
      <c r="K9" s="7">
        <v>413.13</v>
      </c>
      <c r="L9" s="7">
        <v>513.01</v>
      </c>
      <c r="M9" s="7">
        <v>0</v>
      </c>
      <c r="N9" s="6">
        <f t="shared" ref="N9" si="0">K9+L9+M9</f>
        <v>926.14</v>
      </c>
      <c r="O9" s="7">
        <f t="shared" ref="O9" si="1">J9-N9</f>
        <v>4250.46</v>
      </c>
    </row>
    <row r="10" spans="1:15" ht="38.25">
      <c r="A10" s="15"/>
      <c r="B10" s="9" t="s">
        <v>19</v>
      </c>
      <c r="C10" s="1" t="s">
        <v>17</v>
      </c>
      <c r="D10" s="5">
        <v>41421</v>
      </c>
      <c r="E10" s="7">
        <v>4658.9399999999996</v>
      </c>
      <c r="F10" s="7">
        <f>517.66+172.55</f>
        <v>690.21</v>
      </c>
      <c r="G10" s="7">
        <v>0</v>
      </c>
      <c r="H10" s="7">
        <v>0</v>
      </c>
      <c r="I10" s="7">
        <v>0</v>
      </c>
      <c r="J10" s="7">
        <f>E10+F10+G10+I10</f>
        <v>5349.15</v>
      </c>
      <c r="K10" s="7">
        <f>4.27+310.63</f>
        <v>314.89999999999998</v>
      </c>
      <c r="L10" s="7">
        <v>513.01</v>
      </c>
      <c r="M10" s="7">
        <v>0</v>
      </c>
      <c r="N10" s="6">
        <f t="shared" ref="N10" si="2">K10+L10+M10</f>
        <v>827.91</v>
      </c>
      <c r="O10" s="7">
        <f t="shared" ref="O10" si="3">J10-N10</f>
        <v>4521.24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2017-04-01T11:49:16Z</dcterms:modified>
</cp:coreProperties>
</file>