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Plan1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N9" i="1" l="1"/>
  <c r="J9" i="1"/>
  <c r="O9" i="1" s="1"/>
  <c r="N8" i="1"/>
  <c r="J8" i="1"/>
  <c r="O8" i="1" s="1"/>
  <c r="N7" i="1"/>
  <c r="J7" i="1"/>
  <c r="O7" i="1" l="1"/>
  <c r="N5" i="1"/>
  <c r="J5" i="1"/>
  <c r="O5" i="1" l="1"/>
  <c r="N6" i="1"/>
  <c r="J6" i="1"/>
  <c r="O6" i="1" l="1"/>
  <c r="J4" i="1" l="1"/>
  <c r="N4" i="1" l="1"/>
  <c r="O4" i="1" l="1"/>
</calcChain>
</file>

<file path=xl/sharedStrings.xml><?xml version="1.0" encoding="utf-8"?>
<sst xmlns="http://schemas.openxmlformats.org/spreadsheetml/2006/main" count="28" uniqueCount="28">
  <si>
    <t>NOME</t>
  </si>
  <si>
    <t>REMUNERAÇÃO</t>
  </si>
  <si>
    <t>FÉRIAS</t>
  </si>
  <si>
    <t>13º SALARIO</t>
  </si>
  <si>
    <t xml:space="preserve">SALARIO FAMILIA </t>
  </si>
  <si>
    <t>GRATIFICAÇÃO</t>
  </si>
  <si>
    <t>TOTAL DE RENDIMENTOS</t>
  </si>
  <si>
    <t>IR</t>
  </si>
  <si>
    <t>INSS</t>
  </si>
  <si>
    <t>OUTROS DESCONTOS</t>
  </si>
  <si>
    <t>TOTAL DESCONTO</t>
  </si>
  <si>
    <t>TOTAL LIQUIDO</t>
  </si>
  <si>
    <t>Quadra 103 Sul, Rua SO 05, nº 12, Sala 104, Cep 77015-018, Plano Diretor Norte, Palmas-TO</t>
  </si>
  <si>
    <r>
      <t>www.cauto.org.br</t>
    </r>
    <r>
      <rPr>
        <sz val="12"/>
        <color theme="2" tint="-0.89999084444715716"/>
        <rFont val="DaxCondensed"/>
      </rPr>
      <t xml:space="preserve">  /  gerencia.administrativa@cauto.org.br</t>
    </r>
  </si>
  <si>
    <t>Matozalém Sousa Santana</t>
  </si>
  <si>
    <t>ADMISSÃO DEMISSÃO</t>
  </si>
  <si>
    <t>CARGO - VÍNCULO</t>
  </si>
  <si>
    <t>Gerente Administrativo Financeiro - Comissionado</t>
  </si>
  <si>
    <t>Gerente Técnico e de Fiscalização - Comissionado</t>
  </si>
  <si>
    <t>Sirley Rodrigues Silva</t>
  </si>
  <si>
    <t>Maria Gabriella Paes Agostini</t>
  </si>
  <si>
    <t>Fiscal - Concursado</t>
  </si>
  <si>
    <t>Assistente Administrativo -Concursado</t>
  </si>
  <si>
    <t>Dalma Cristante Sant Anna</t>
  </si>
  <si>
    <t>Secretária - Concursado</t>
  </si>
  <si>
    <t>Laís de Moraes Wiziack</t>
  </si>
  <si>
    <t>Marta Oliveira Ramos Lima</t>
  </si>
  <si>
    <t>Auxiliar de Serviços Gerais - Concursado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</si>
</sst>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1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2" tint="-0.89999084444715716"/>
      <name val="Calibri"/>
      <family val="2"/>
      <scheme val="minor"/>
    </font>
    <font>
      <sz val="12"/>
      <color theme="2" tint="-0.89999084444715716"/>
      <name val="DaxCondensed"/>
    </font>
    <font>
      <b/>
      <sz val="12"/>
      <color theme="2" tint="-0.89999084444715716"/>
      <name val="DaxCondensed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rgb="FF447878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3" borderId="0" applyNumberFormat="0" applyBorder="0" applyAlignment="0" applyProtection="0"/>
  </cellStyleXfs>
  <cellXfs count="16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44" fontId="3" fillId="2" borderId="1" xfId="0" applyNumberFormat="1" applyFont="1" applyFill="1" applyBorder="1" applyAlignment="1">
      <alignment vertical="center"/>
    </xf>
    <xf numFmtId="44" fontId="1" fillId="0" borderId="1" xfId="0" applyNumberFormat="1" applyFont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17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7" fontId="6" fillId="3" borderId="2" xfId="1" applyNumberFormat="1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17" fontId="6" fillId="3" borderId="3" xfId="1" applyNumberFormat="1" applyFont="1" applyBorder="1" applyAlignment="1">
      <alignment horizontal="center" vertical="center"/>
    </xf>
    <xf numFmtId="17" fontId="6" fillId="3" borderId="4" xfId="1" applyNumberFormat="1" applyFont="1" applyBorder="1" applyAlignment="1">
      <alignment horizontal="center" vertical="center"/>
    </xf>
  </cellXfs>
  <cellStyles count="2">
    <cellStyle name="40% - Ênfase1" xfId="1" builtinId="31"/>
    <cellStyle name="Normal" xfId="0" builtinId="0"/>
  </cellStyles>
  <dxfs count="0"/>
  <tableStyles count="0" defaultTableStyle="TableStyleMedium2" defaultPivotStyle="PivotStyleMedium9"/>
  <colors>
    <mruColors>
      <color rgb="FF44787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800100</xdr:colOff>
      <xdr:row>0</xdr:row>
      <xdr:rowOff>57150</xdr:rowOff>
    </xdr:from>
    <xdr:to>
      <xdr:col>10</xdr:col>
      <xdr:colOff>182479</xdr:colOff>
      <xdr:row>1</xdr:row>
      <xdr:rowOff>552450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19375" y="57150"/>
          <a:ext cx="5715000" cy="685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2"/>
  <sheetViews>
    <sheetView showGridLines="0" tabSelected="1" topLeftCell="A3" zoomScaleNormal="100" workbookViewId="0">
      <selection activeCell="B3" sqref="B3"/>
    </sheetView>
  </sheetViews>
  <sheetFormatPr defaultRowHeight="15"/>
  <cols>
    <col min="1" max="1" width="7.5703125" bestFit="1" customWidth="1"/>
    <col min="2" max="2" width="30.85546875" bestFit="1" customWidth="1"/>
    <col min="3" max="3" width="19.85546875" customWidth="1"/>
    <col min="4" max="4" width="12.140625" customWidth="1"/>
    <col min="5" max="5" width="12.28515625" customWidth="1"/>
    <col min="6" max="7" width="10.42578125" bestFit="1" customWidth="1"/>
    <col min="10" max="10" width="11.7109375" customWidth="1"/>
    <col min="11" max="11" width="11" customWidth="1"/>
    <col min="13" max="13" width="9.85546875" customWidth="1"/>
    <col min="14" max="14" width="10.7109375" customWidth="1"/>
    <col min="15" max="15" width="11" customWidth="1"/>
  </cols>
  <sheetData>
    <row r="2" spans="1:15" ht="46.5" customHeight="1">
      <c r="E2" s="10"/>
      <c r="F2" s="11"/>
      <c r="G2" s="11"/>
      <c r="H2" s="11"/>
      <c r="I2" s="11"/>
      <c r="J2" s="11"/>
    </row>
    <row r="3" spans="1:15" ht="36">
      <c r="A3" s="12">
        <v>42156</v>
      </c>
      <c r="B3" s="13" t="s">
        <v>0</v>
      </c>
      <c r="C3" s="13" t="s">
        <v>16</v>
      </c>
      <c r="D3" s="13" t="s">
        <v>15</v>
      </c>
      <c r="E3" s="13" t="s">
        <v>1</v>
      </c>
      <c r="F3" s="13" t="s">
        <v>2</v>
      </c>
      <c r="G3" s="13" t="s">
        <v>3</v>
      </c>
      <c r="H3" s="13" t="s">
        <v>4</v>
      </c>
      <c r="I3" s="13" t="s">
        <v>5</v>
      </c>
      <c r="J3" s="13" t="s">
        <v>6</v>
      </c>
      <c r="K3" s="13" t="s">
        <v>7</v>
      </c>
      <c r="L3" s="13" t="s">
        <v>8</v>
      </c>
      <c r="M3" s="13" t="s">
        <v>9</v>
      </c>
      <c r="N3" s="13" t="s">
        <v>10</v>
      </c>
      <c r="O3" s="13" t="s">
        <v>11</v>
      </c>
    </row>
    <row r="4" spans="1:15" ht="25.5">
      <c r="A4" s="14"/>
      <c r="B4" s="8" t="s">
        <v>23</v>
      </c>
      <c r="C4" s="1" t="s">
        <v>24</v>
      </c>
      <c r="D4" s="5">
        <v>41859</v>
      </c>
      <c r="E4" s="6">
        <v>1636.8</v>
      </c>
      <c r="F4" s="7">
        <v>0</v>
      </c>
      <c r="G4" s="7">
        <v>0</v>
      </c>
      <c r="H4" s="7">
        <v>0</v>
      </c>
      <c r="I4" s="7">
        <v>500</v>
      </c>
      <c r="J4" s="7">
        <f>E4+F4+G4+I4+H4</f>
        <v>2136.8000000000002</v>
      </c>
      <c r="K4" s="7">
        <v>0</v>
      </c>
      <c r="L4" s="6">
        <v>192.31</v>
      </c>
      <c r="M4" s="6">
        <v>0</v>
      </c>
      <c r="N4" s="6">
        <f>K4+L4+M4</f>
        <v>192.31</v>
      </c>
      <c r="O4" s="6">
        <f>J4-N4</f>
        <v>1944.4900000000002</v>
      </c>
    </row>
    <row r="5" spans="1:15" ht="38.25">
      <c r="A5" s="14"/>
      <c r="B5" s="8" t="s">
        <v>25</v>
      </c>
      <c r="C5" s="1" t="s">
        <v>22</v>
      </c>
      <c r="D5" s="5">
        <v>41856</v>
      </c>
      <c r="E5" s="6">
        <v>1511.4</v>
      </c>
      <c r="F5" s="7">
        <v>0</v>
      </c>
      <c r="G5" s="7">
        <v>0</v>
      </c>
      <c r="H5" s="7">
        <v>0</v>
      </c>
      <c r="I5" s="7">
        <v>0</v>
      </c>
      <c r="J5" s="7">
        <f>E5+F5+G5+I5+H5</f>
        <v>1511.4</v>
      </c>
      <c r="K5" s="7">
        <v>0</v>
      </c>
      <c r="L5" s="6">
        <v>136.02000000000001</v>
      </c>
      <c r="M5" s="6">
        <v>0</v>
      </c>
      <c r="N5" s="6">
        <f>K5+L5+M5</f>
        <v>136.02000000000001</v>
      </c>
      <c r="O5" s="6">
        <f>J5-N5</f>
        <v>1375.38</v>
      </c>
    </row>
    <row r="6" spans="1:15">
      <c r="A6" s="14"/>
      <c r="B6" s="8" t="s">
        <v>20</v>
      </c>
      <c r="C6" s="1" t="s">
        <v>21</v>
      </c>
      <c r="D6" s="5">
        <v>41782</v>
      </c>
      <c r="E6" s="6">
        <v>4778.3999999999996</v>
      </c>
      <c r="F6" s="7">
        <v>0</v>
      </c>
      <c r="G6" s="7">
        <v>0</v>
      </c>
      <c r="H6" s="7">
        <v>0</v>
      </c>
      <c r="I6" s="7">
        <v>0</v>
      </c>
      <c r="J6" s="7">
        <f>E6+F6+G6+I6+H6</f>
        <v>4778.3999999999996</v>
      </c>
      <c r="K6" s="7">
        <v>323.52999999999997</v>
      </c>
      <c r="L6" s="6">
        <v>513.01</v>
      </c>
      <c r="M6" s="6">
        <v>0</v>
      </c>
      <c r="N6" s="6">
        <f>K6+L6+M6</f>
        <v>836.54</v>
      </c>
      <c r="O6" s="6">
        <f>J6-N6</f>
        <v>3941.8599999999997</v>
      </c>
    </row>
    <row r="7" spans="1:15" ht="25.5">
      <c r="A7" s="14"/>
      <c r="B7" s="8" t="s">
        <v>26</v>
      </c>
      <c r="C7" s="1" t="s">
        <v>27</v>
      </c>
      <c r="D7" s="5">
        <v>41915</v>
      </c>
      <c r="E7" s="6">
        <v>796.4</v>
      </c>
      <c r="F7" s="7">
        <v>0</v>
      </c>
      <c r="G7" s="7">
        <v>0</v>
      </c>
      <c r="H7" s="7">
        <v>26.2</v>
      </c>
      <c r="I7" s="7">
        <v>0</v>
      </c>
      <c r="J7" s="7">
        <f>E7+F7+G7+I7+H7</f>
        <v>822.6</v>
      </c>
      <c r="K7" s="7">
        <v>0</v>
      </c>
      <c r="L7" s="6">
        <v>63.71</v>
      </c>
      <c r="M7" s="6">
        <v>0</v>
      </c>
      <c r="N7" s="6">
        <f>K7+L7+M7</f>
        <v>63.71</v>
      </c>
      <c r="O7" s="6">
        <f>J7-N7</f>
        <v>758.89</v>
      </c>
    </row>
    <row r="8" spans="1:15" ht="38.25">
      <c r="A8" s="14"/>
      <c r="B8" s="9" t="s">
        <v>14</v>
      </c>
      <c r="C8" s="1" t="s">
        <v>18</v>
      </c>
      <c r="D8" s="5">
        <v>40985</v>
      </c>
      <c r="E8" s="7">
        <v>5176.6000000000004</v>
      </c>
      <c r="F8" s="7">
        <v>0</v>
      </c>
      <c r="G8" s="7">
        <v>0</v>
      </c>
      <c r="H8" s="7">
        <v>0</v>
      </c>
      <c r="I8" s="7">
        <v>0</v>
      </c>
      <c r="J8" s="7">
        <f>E8+F8+G8+I8</f>
        <v>5176.6000000000004</v>
      </c>
      <c r="K8" s="7">
        <v>413.13</v>
      </c>
      <c r="L8" s="7">
        <v>513.01</v>
      </c>
      <c r="M8" s="7">
        <v>0</v>
      </c>
      <c r="N8" s="6">
        <f t="shared" ref="N8" si="0">K8+L8+M8</f>
        <v>926.14</v>
      </c>
      <c r="O8" s="7">
        <f t="shared" ref="O8" si="1">J8-N8</f>
        <v>4250.46</v>
      </c>
    </row>
    <row r="9" spans="1:15" ht="38.25">
      <c r="A9" s="15"/>
      <c r="B9" s="9" t="s">
        <v>19</v>
      </c>
      <c r="C9" s="1" t="s">
        <v>17</v>
      </c>
      <c r="D9" s="5">
        <v>41421</v>
      </c>
      <c r="E9" s="7">
        <v>5176.6000000000004</v>
      </c>
      <c r="F9" s="7">
        <v>0</v>
      </c>
      <c r="G9" s="7">
        <v>0</v>
      </c>
      <c r="H9" s="7">
        <v>0</v>
      </c>
      <c r="I9" s="7">
        <v>0</v>
      </c>
      <c r="J9" s="7">
        <f>E9+F9+G9+I9</f>
        <v>5176.6000000000004</v>
      </c>
      <c r="K9" s="7">
        <v>413.13</v>
      </c>
      <c r="L9" s="7">
        <v>513.01</v>
      </c>
      <c r="M9" s="7">
        <v>0</v>
      </c>
      <c r="N9" s="6">
        <f t="shared" ref="N9" si="2">K9+L9+M9</f>
        <v>926.14</v>
      </c>
      <c r="O9" s="7">
        <f t="shared" ref="O9" si="3">J9-N9</f>
        <v>4250.46</v>
      </c>
    </row>
    <row r="11" spans="1:15">
      <c r="C11" s="2"/>
      <c r="D11" s="2"/>
      <c r="E11" s="2"/>
      <c r="F11" s="3" t="s">
        <v>12</v>
      </c>
      <c r="G11" s="2"/>
      <c r="H11" s="2"/>
      <c r="I11" s="2"/>
      <c r="J11" s="2"/>
      <c r="K11" s="2"/>
      <c r="L11" s="2"/>
    </row>
    <row r="12" spans="1:15" ht="15.75">
      <c r="C12" s="2"/>
      <c r="D12" s="2"/>
      <c r="E12" s="2"/>
      <c r="F12" s="4" t="s">
        <v>13</v>
      </c>
      <c r="G12" s="2"/>
      <c r="H12" s="2"/>
      <c r="I12" s="2"/>
      <c r="J12" s="2"/>
      <c r="K12" s="2"/>
      <c r="L12" s="2"/>
    </row>
  </sheetData>
  <mergeCells count="2">
    <mergeCell ref="A3:A9"/>
    <mergeCell ref="E2:J2"/>
  </mergeCells>
  <pageMargins left="0.25" right="0.25" top="0.75" bottom="0.75" header="0.3" footer="0.3"/>
  <pageSetup paperSize="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2017-04-01T11:46:42Z</dcterms:modified>
</cp:coreProperties>
</file>