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J10" i="1"/>
  <c r="O10" i="1" s="1"/>
  <c r="K6" i="1"/>
  <c r="F6" i="1"/>
  <c r="J9" i="1"/>
  <c r="N4" i="1"/>
  <c r="J4" i="1"/>
  <c r="N9" i="1"/>
  <c r="O4" i="1" l="1"/>
  <c r="O9" i="1"/>
  <c r="N7" i="1"/>
  <c r="J7" i="1"/>
  <c r="O7" i="1" l="1"/>
  <c r="N8" i="1" l="1"/>
  <c r="J8" i="1"/>
  <c r="O8" i="1" l="1"/>
  <c r="N6" i="1" l="1"/>
  <c r="J6" i="1"/>
  <c r="O6" i="1" l="1"/>
  <c r="J5" i="1" l="1"/>
  <c r="N5" i="1" l="1"/>
  <c r="O5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<sst xmlns="http://schemas.openxmlformats.org/spreadsheetml/2006/main" count="30" uniqueCount="30">
  <si>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</si>
  <si>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</si>
  <si>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</si>
  <si>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</si>
  <si>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</si>
  <si>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</si>
  <si>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</si>
  <si>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</si>
  <si>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</si>
  <si>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</si>
  <si>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</si>
  <si>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</si>
  <si>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</si>
  <si>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</si>
  <si>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</si>
  <si>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</si>
  <si>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</si>
  <si>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</si>
  <si>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</si>
  <si>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</si>
  <si>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</si>
  <si>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</si>
  <si>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</si>
  <si>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</si>
  <si>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</si>
  <si>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</si>
  <si>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</si>
  <si>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Assessor Jurídico - Comissionado</t>
  </si>
  <si>
    <t>Marina Soares Mendonça</t>
  </si>
  <si>
    <t>Andrelson P. Portilho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</si>
</sst>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topLeftCell="A3" zoomScaleNormal="100" workbookViewId="0">
      <selection activeCell="N10" sqref="N10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6"/>
      <c r="B1" s="16"/>
    </row>
    <row r="2" spans="1:15" ht="46.5" customHeight="1">
      <c r="A2" s="16"/>
      <c r="B2" s="16"/>
      <c r="E2" s="14"/>
      <c r="F2" s="15"/>
      <c r="G2" s="15"/>
      <c r="H2" s="15"/>
      <c r="I2" s="15"/>
      <c r="J2" s="15"/>
    </row>
    <row r="3" spans="1:15" ht="36">
      <c r="A3" s="11">
        <v>42795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29</v>
      </c>
      <c r="C4" s="1" t="s">
        <v>27</v>
      </c>
      <c r="D4" s="5">
        <v>42738</v>
      </c>
      <c r="E4" s="6">
        <v>4210.93</v>
      </c>
      <c r="F4" s="7">
        <v>0</v>
      </c>
      <c r="G4" s="7">
        <v>0</v>
      </c>
      <c r="H4" s="7">
        <v>0</v>
      </c>
      <c r="I4" s="7">
        <v>0</v>
      </c>
      <c r="J4" s="7">
        <f>E4+F4+G4+I4+H4</f>
        <v>4210.93</v>
      </c>
      <c r="K4" s="7">
        <v>207.36</v>
      </c>
      <c r="L4" s="6">
        <v>463.2</v>
      </c>
      <c r="M4" s="6">
        <v>142.36000000000001</v>
      </c>
      <c r="N4" s="6">
        <f>K4+L4+M4</f>
        <v>812.92</v>
      </c>
      <c r="O4" s="6">
        <f>J4-N4</f>
        <v>3398.01</v>
      </c>
    </row>
    <row r="5" spans="1:15" ht="25.5">
      <c r="A5" s="12"/>
      <c r="B5" s="8" t="s">
        <v>23</v>
      </c>
      <c r="C5" s="1" t="s">
        <v>24</v>
      </c>
      <c r="D5" s="5">
        <v>41859</v>
      </c>
      <c r="E5" s="6">
        <v>1997.81</v>
      </c>
      <c r="F5" s="7">
        <v>0</v>
      </c>
      <c r="G5" s="7">
        <v>0</v>
      </c>
      <c r="H5" s="7">
        <v>0</v>
      </c>
      <c r="I5" s="7">
        <v>750</v>
      </c>
      <c r="J5" s="7">
        <f>E5+F5+G5+I5+H5</f>
        <v>2747.81</v>
      </c>
      <c r="K5" s="7">
        <v>30.52</v>
      </c>
      <c r="L5" s="6">
        <v>247.3</v>
      </c>
      <c r="M5" s="6">
        <v>93.591999999999999</v>
      </c>
      <c r="N5" s="6">
        <f>K5+L5+M5</f>
        <v>371.41199999999998</v>
      </c>
      <c r="O5" s="6">
        <f>J5-N5</f>
        <v>2376.3980000000001</v>
      </c>
    </row>
    <row r="6" spans="1:15">
      <c r="A6" s="12"/>
      <c r="B6" s="8" t="s">
        <v>20</v>
      </c>
      <c r="C6" s="1" t="s">
        <v>21</v>
      </c>
      <c r="D6" s="5">
        <v>41782</v>
      </c>
      <c r="E6" s="6">
        <v>2916.16</v>
      </c>
      <c r="F6" s="7">
        <f>2916.16+972.05</f>
        <v>3888.21</v>
      </c>
      <c r="G6" s="7">
        <v>0</v>
      </c>
      <c r="H6" s="7">
        <v>0</v>
      </c>
      <c r="I6" s="7">
        <v>0</v>
      </c>
      <c r="J6" s="7">
        <f>E6+F6+G6+I6+H6</f>
        <v>6804.37</v>
      </c>
      <c r="K6" s="7">
        <f>164.28+62.36</f>
        <v>226.64</v>
      </c>
      <c r="L6" s="6">
        <v>608.44000000000005</v>
      </c>
      <c r="M6" s="6">
        <v>2</v>
      </c>
      <c r="N6" s="6">
        <f>K6+L6+M6</f>
        <v>837.08</v>
      </c>
      <c r="O6" s="6">
        <f>J6-N6</f>
        <v>5967.29</v>
      </c>
    </row>
    <row r="7" spans="1:15" ht="38.25">
      <c r="A7" s="12"/>
      <c r="B7" s="8" t="s">
        <v>28</v>
      </c>
      <c r="C7" s="1" t="s">
        <v>22</v>
      </c>
      <c r="D7" s="5">
        <v>42514</v>
      </c>
      <c r="E7" s="6">
        <v>1844.76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1844.76</v>
      </c>
      <c r="K7" s="7">
        <v>0</v>
      </c>
      <c r="L7" s="6">
        <v>166.02</v>
      </c>
      <c r="M7" s="6">
        <v>63.49</v>
      </c>
      <c r="N7" s="6">
        <f>K7+L7+M7</f>
        <v>229.51000000000002</v>
      </c>
      <c r="O7" s="6">
        <f>J7-N7</f>
        <v>1615.25</v>
      </c>
    </row>
    <row r="8" spans="1:15" ht="25.5">
      <c r="A8" s="12"/>
      <c r="B8" s="8" t="s">
        <v>25</v>
      </c>
      <c r="C8" s="1" t="s">
        <v>26</v>
      </c>
      <c r="D8" s="5">
        <v>41915</v>
      </c>
      <c r="E8" s="6">
        <v>972.06</v>
      </c>
      <c r="F8" s="7">
        <v>0</v>
      </c>
      <c r="G8" s="6">
        <v>0</v>
      </c>
      <c r="H8" s="7">
        <v>31.07</v>
      </c>
      <c r="I8" s="7">
        <v>0</v>
      </c>
      <c r="J8" s="7">
        <f>E8+F8+G8+I8+H8</f>
        <v>1003.13</v>
      </c>
      <c r="K8" s="7">
        <v>0</v>
      </c>
      <c r="L8" s="6">
        <v>77.760000000000005</v>
      </c>
      <c r="M8" s="6">
        <v>34.4</v>
      </c>
      <c r="N8" s="6">
        <f>K8+L8+M8</f>
        <v>112.16</v>
      </c>
      <c r="O8" s="6">
        <f>J8-N8</f>
        <v>890.97</v>
      </c>
    </row>
    <row r="9" spans="1:15" ht="38.25">
      <c r="A9" s="12"/>
      <c r="B9" s="9" t="s">
        <v>14</v>
      </c>
      <c r="C9" s="1" t="s">
        <v>18</v>
      </c>
      <c r="D9" s="5">
        <v>40985</v>
      </c>
      <c r="E9" s="7">
        <v>6318.36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6318.36</v>
      </c>
      <c r="K9" s="7">
        <v>700.87</v>
      </c>
      <c r="L9" s="7">
        <v>608.44000000000005</v>
      </c>
      <c r="M9" s="6">
        <v>2</v>
      </c>
      <c r="N9" s="6">
        <f t="shared" ref="N9" si="0">K9+L9+M9</f>
        <v>1311.31</v>
      </c>
      <c r="O9" s="7">
        <f t="shared" ref="O9" si="1">J9-N9</f>
        <v>5007.0499999999993</v>
      </c>
    </row>
    <row r="10" spans="1:15" ht="38.25">
      <c r="A10" s="13"/>
      <c r="B10" s="9" t="s">
        <v>19</v>
      </c>
      <c r="C10" s="1" t="s">
        <v>17</v>
      </c>
      <c r="D10" s="5">
        <v>41421</v>
      </c>
      <c r="E10" s="7">
        <v>6318.36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6318.36</v>
      </c>
      <c r="K10" s="7">
        <v>700.87</v>
      </c>
      <c r="L10" s="7">
        <v>608.44000000000005</v>
      </c>
      <c r="M10" s="6">
        <v>212.61</v>
      </c>
      <c r="N10" s="6">
        <f t="shared" ref="N10" si="2">K10+L10+M10</f>
        <v>1521.92</v>
      </c>
      <c r="O10" s="7">
        <f t="shared" ref="O10" si="3">J10-N10</f>
        <v>4796.4399999999996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2017-04-01T20:32:46Z</dcterms:modified>
</cp:coreProperties>
</file>