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4" i="1" l="1"/>
  <c r="E4" i="1"/>
  <c r="F4" i="1" s="1"/>
  <c r="N8" i="1"/>
  <c r="J8" i="1"/>
  <c r="O8" i="1" s="1"/>
  <c r="N9" i="1"/>
  <c r="J9" i="1"/>
  <c r="O9" i="1" l="1"/>
  <c r="N6" i="1"/>
  <c r="J6" i="1"/>
  <c r="O6" i="1" l="1"/>
  <c r="N7" i="1" l="1"/>
  <c r="J7" i="1"/>
  <c r="O7" i="1" l="1"/>
  <c r="N5" i="1" l="1"/>
  <c r="J5" i="1"/>
  <c r="O5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<sst xmlns="http://schemas.openxmlformats.org/spreadsheetml/2006/main" count="28" uniqueCount="28">
  <si>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</si>
  <si>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</si>
  <si>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</si>
  <si>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</si>
  <si>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</si>
  <si>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</si>
  <si>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</si>
  <si>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</si>
  <si>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</si>
  <si>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</si>
  <si>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</si>
  <si>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</si>
  <si>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</si>
  <si>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</si>
  <si>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</si>
  <si>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</si>
  <si>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</si>
  <si>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</si>
  <si>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</si>
  <si>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</si>
  <si>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</si>
  <si>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</si>
  <si>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</si>
  <si>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</si>
  <si>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</si>
  <si>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</si>
  <si>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</si>
  <si>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Marina Soares Mendonça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</si>
</sst>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topLeftCell="A3" zoomScaleNormal="100" workbookViewId="0">
      <selection activeCell="L5" sqref="L5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42675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f>1331.87</f>
        <v>1331.87</v>
      </c>
      <c r="F4" s="7">
        <f>2555.98-E4-I4</f>
        <v>857.44</v>
      </c>
      <c r="G4" s="7">
        <v>0</v>
      </c>
      <c r="H4" s="7">
        <v>0</v>
      </c>
      <c r="I4" s="7">
        <v>366.67</v>
      </c>
      <c r="J4" s="7">
        <f>E4+F4+G4+I4+H4</f>
        <v>2555.98</v>
      </c>
      <c r="K4" s="7">
        <v>0</v>
      </c>
      <c r="L4" s="6">
        <f>77.16+0.01+152.86</f>
        <v>230.03000000000003</v>
      </c>
      <c r="M4" s="6">
        <v>2</v>
      </c>
      <c r="N4" s="6">
        <f>K4+L4+M4</f>
        <v>232.03000000000003</v>
      </c>
      <c r="O4" s="6">
        <f>J4-N4</f>
        <v>2323.9499999999998</v>
      </c>
    </row>
    <row r="5" spans="1:15">
      <c r="A5" s="12"/>
      <c r="B5" s="8" t="s">
        <v>20</v>
      </c>
      <c r="C5" s="1" t="s">
        <v>21</v>
      </c>
      <c r="D5" s="5">
        <v>41782</v>
      </c>
      <c r="E5" s="6">
        <v>5302.11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5302.11</v>
      </c>
      <c r="K5" s="7">
        <v>431.73</v>
      </c>
      <c r="L5" s="6">
        <v>570.88</v>
      </c>
      <c r="M5" s="6">
        <v>2</v>
      </c>
      <c r="N5" s="6">
        <f>K5+L5+M5</f>
        <v>1004.61</v>
      </c>
      <c r="O5" s="6">
        <f>J5-N5</f>
        <v>4297.5</v>
      </c>
    </row>
    <row r="6" spans="1:15" ht="38.25">
      <c r="A6" s="12"/>
      <c r="B6" s="8" t="s">
        <v>27</v>
      </c>
      <c r="C6" s="1" t="s">
        <v>22</v>
      </c>
      <c r="D6" s="5">
        <v>42514</v>
      </c>
      <c r="E6" s="6">
        <v>1677.05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1677.05</v>
      </c>
      <c r="K6" s="7">
        <v>0</v>
      </c>
      <c r="L6" s="6">
        <v>150.93</v>
      </c>
      <c r="M6" s="6">
        <v>2</v>
      </c>
      <c r="N6" s="6">
        <f>K6+L6+M6</f>
        <v>152.93</v>
      </c>
      <c r="O6" s="6">
        <f>J6-N6</f>
        <v>1524.12</v>
      </c>
    </row>
    <row r="7" spans="1:15" ht="25.5">
      <c r="A7" s="12"/>
      <c r="B7" s="8" t="s">
        <v>25</v>
      </c>
      <c r="C7" s="1" t="s">
        <v>26</v>
      </c>
      <c r="D7" s="5">
        <v>41915</v>
      </c>
      <c r="E7" s="6">
        <v>883.69</v>
      </c>
      <c r="F7" s="7">
        <v>0</v>
      </c>
      <c r="G7" s="6">
        <v>0</v>
      </c>
      <c r="H7" s="7">
        <v>29.16</v>
      </c>
      <c r="I7" s="7">
        <v>0</v>
      </c>
      <c r="J7" s="7">
        <f>E7+F7+G7+I7+H7</f>
        <v>912.85</v>
      </c>
      <c r="K7" s="7">
        <v>0</v>
      </c>
      <c r="L7" s="6">
        <v>70.69</v>
      </c>
      <c r="M7" s="6">
        <v>2</v>
      </c>
      <c r="N7" s="6">
        <f>K7+L7+M7</f>
        <v>72.69</v>
      </c>
      <c r="O7" s="6">
        <f>J7-N7</f>
        <v>840.16000000000008</v>
      </c>
    </row>
    <row r="8" spans="1:15" ht="38.25">
      <c r="A8" s="12"/>
      <c r="B8" s="9" t="s">
        <v>14</v>
      </c>
      <c r="C8" s="1" t="s">
        <v>18</v>
      </c>
      <c r="D8" s="5">
        <v>40985</v>
      </c>
      <c r="E8" s="7">
        <v>5743.96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5743.96</v>
      </c>
      <c r="K8" s="7">
        <v>553.24</v>
      </c>
      <c r="L8" s="7">
        <v>570.88</v>
      </c>
      <c r="M8" s="6">
        <v>2</v>
      </c>
      <c r="N8" s="6">
        <f t="shared" ref="N8" si="0">K8+L8+M8</f>
        <v>1126.1199999999999</v>
      </c>
      <c r="O8" s="7">
        <f t="shared" ref="O8" si="1">J8-N8</f>
        <v>4617.84</v>
      </c>
    </row>
    <row r="9" spans="1:15" ht="38.25">
      <c r="A9" s="13"/>
      <c r="B9" s="9" t="s">
        <v>19</v>
      </c>
      <c r="C9" s="1" t="s">
        <v>17</v>
      </c>
      <c r="D9" s="5">
        <v>41421</v>
      </c>
      <c r="E9" s="7">
        <v>5743.96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5743.96</v>
      </c>
      <c r="K9" s="7">
        <v>553.24</v>
      </c>
      <c r="L9" s="7">
        <v>570.88</v>
      </c>
      <c r="M9" s="6">
        <v>2</v>
      </c>
      <c r="N9" s="6">
        <f t="shared" ref="N9" si="2">K9+L9+M9</f>
        <v>1126.1199999999999</v>
      </c>
      <c r="O9" s="7">
        <f t="shared" ref="O9" si="3">J9-N9</f>
        <v>4617.84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2017-04-01T20:12:54Z</dcterms:modified>
</cp:coreProperties>
</file>