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O10" i="1" s="1"/>
  <c r="F8" i="1"/>
  <c r="J8" i="1" s="1"/>
  <c r="N11" i="1"/>
  <c r="O11" i="1" s="1"/>
  <c r="J11" i="1"/>
  <c r="N9" i="1"/>
  <c r="N6" i="1"/>
  <c r="J6" i="1"/>
  <c r="J9" i="1"/>
  <c r="N8" i="1"/>
  <c r="O9" i="1" l="1"/>
  <c r="O6" i="1"/>
  <c r="O8" i="1"/>
  <c r="N5" i="1"/>
  <c r="J5" i="1"/>
  <c r="O5" i="1" l="1"/>
  <c r="N7" i="1"/>
  <c r="J7" i="1"/>
  <c r="O7" i="1" l="1"/>
  <c r="J4" i="1" l="1"/>
  <c r="N4" i="1" l="1"/>
  <c r="O4" i="1" l="1"/>
</calcChain>
</file>

<file path=xl/sharedStrings.xml><?xml version="1.0" encoding="utf-8"?>
<sst xmlns="http://schemas.openxmlformats.org/spreadsheetml/2006/main" count="32" uniqueCount="31">
  <si>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</si>
  <si>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</si>
  <si>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</si>
  <si>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</si>
  <si>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</si>
  <si>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</si>
  <si>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</si>
  <si>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</si>
  <si>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</si>
  <si>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</si>
  <si>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</si>
  <si>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</si>
  <si>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</si>
  <si>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</si>
  <si>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</si>
  <si>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</si>
  <si>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</si>
  <si>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</si>
  <si>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</si>
  <si>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</si>
  <si>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</si>
  <si>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</si>
  <si>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</si>
  <si>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</si>
  <si>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</si>
  <si>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</si>
  <si>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</si>
  <si>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</si>
  <si>
    <t>Lorena de Faria</t>
  </si>
  <si>
    <t>Assessor Jurídico - Comissionado</t>
  </si>
  <si>
    <t>Thaís Almeida de Aguiar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</si>
</sst>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tabSelected="1" topLeftCell="A3" zoomScaleNormal="100" workbookViewId="0">
      <selection activeCell="N11" sqref="N11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42309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2</v>
      </c>
      <c r="N4" s="6">
        <f>K4+L4+M4</f>
        <v>194.31</v>
      </c>
      <c r="O4" s="6">
        <f>J4-N4</f>
        <v>1942.4900000000002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2</v>
      </c>
      <c r="N5" s="6">
        <f>K5+L5+M5</f>
        <v>138.02000000000001</v>
      </c>
      <c r="O5" s="6">
        <f>J5-N5</f>
        <v>1373.38</v>
      </c>
    </row>
    <row r="6" spans="1:15" ht="25.5">
      <c r="A6" s="14"/>
      <c r="B6" s="8" t="s">
        <v>28</v>
      </c>
      <c r="C6" s="1" t="s">
        <v>29</v>
      </c>
      <c r="D6" s="5">
        <v>42198</v>
      </c>
      <c r="E6" s="6">
        <v>3450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3450</v>
      </c>
      <c r="K6" s="7">
        <v>77.34</v>
      </c>
      <c r="L6" s="6">
        <v>379.5</v>
      </c>
      <c r="M6" s="6">
        <v>2</v>
      </c>
      <c r="N6" s="6">
        <f>K6+L6+M6</f>
        <v>458.84000000000003</v>
      </c>
      <c r="O6" s="6">
        <f>J6-N6</f>
        <v>2991.16</v>
      </c>
    </row>
    <row r="7" spans="1:15">
      <c r="A7" s="14"/>
      <c r="B7" s="8" t="s">
        <v>20</v>
      </c>
      <c r="C7" s="1" t="s">
        <v>21</v>
      </c>
      <c r="D7" s="5">
        <v>41782</v>
      </c>
      <c r="E7" s="6">
        <v>4778.3999999999996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4778.3999999999996</v>
      </c>
      <c r="K7" s="7">
        <v>323.52999999999997</v>
      </c>
      <c r="L7" s="6">
        <v>513.01</v>
      </c>
      <c r="M7" s="6">
        <v>2</v>
      </c>
      <c r="N7" s="6">
        <f>K7+L7+M7</f>
        <v>838.54</v>
      </c>
      <c r="O7" s="6">
        <f>J7-N7</f>
        <v>3939.8599999999997</v>
      </c>
    </row>
    <row r="8" spans="1:15" ht="25.5">
      <c r="A8" s="14"/>
      <c r="B8" s="8" t="s">
        <v>26</v>
      </c>
      <c r="C8" s="1" t="s">
        <v>27</v>
      </c>
      <c r="D8" s="5">
        <v>41915</v>
      </c>
      <c r="E8" s="6">
        <v>796.4</v>
      </c>
      <c r="F8" s="7">
        <f>185.83+61.94</f>
        <v>247.77</v>
      </c>
      <c r="G8" s="7">
        <v>0</v>
      </c>
      <c r="H8" s="7">
        <v>26.2</v>
      </c>
      <c r="I8" s="7">
        <v>0</v>
      </c>
      <c r="J8" s="7">
        <f>E8+F8+G8+I8+H8</f>
        <v>1070.3700000000001</v>
      </c>
      <c r="K8" s="7">
        <v>0</v>
      </c>
      <c r="L8" s="6">
        <v>63.71</v>
      </c>
      <c r="M8" s="6">
        <v>2</v>
      </c>
      <c r="N8" s="6">
        <f>K8+L8+M8</f>
        <v>65.710000000000008</v>
      </c>
      <c r="O8" s="6">
        <f>J8-N8</f>
        <v>1004.6600000000001</v>
      </c>
    </row>
    <row r="9" spans="1:15" ht="38.25">
      <c r="A9" s="14"/>
      <c r="B9" s="9" t="s">
        <v>14</v>
      </c>
      <c r="C9" s="1" t="s">
        <v>18</v>
      </c>
      <c r="D9" s="5">
        <v>40985</v>
      </c>
      <c r="E9" s="7">
        <v>5176.6000000000004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5176.6000000000004</v>
      </c>
      <c r="K9" s="7">
        <v>413.13</v>
      </c>
      <c r="L9" s="7">
        <v>513.01</v>
      </c>
      <c r="M9" s="6">
        <v>2</v>
      </c>
      <c r="N9" s="6">
        <f t="shared" ref="N9:N10" si="0">K9+L9+M9</f>
        <v>928.14</v>
      </c>
      <c r="O9" s="7">
        <f t="shared" ref="O9:O10" si="1">J9-N9</f>
        <v>4248.46</v>
      </c>
    </row>
    <row r="10" spans="1:15" ht="38.25">
      <c r="A10" s="14"/>
      <c r="B10" s="9" t="s">
        <v>19</v>
      </c>
      <c r="C10" s="1" t="s">
        <v>17</v>
      </c>
      <c r="D10" s="5">
        <v>41421</v>
      </c>
      <c r="E10" s="7">
        <v>5176.6000000000004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5176.6000000000004</v>
      </c>
      <c r="K10" s="7">
        <v>413.13</v>
      </c>
      <c r="L10" s="7">
        <v>513.01</v>
      </c>
      <c r="M10" s="6">
        <v>2</v>
      </c>
      <c r="N10" s="6">
        <f t="shared" si="0"/>
        <v>928.14</v>
      </c>
      <c r="O10" s="7">
        <f t="shared" si="1"/>
        <v>4248.46</v>
      </c>
    </row>
    <row r="11" spans="1:15" ht="38.25">
      <c r="A11" s="15"/>
      <c r="B11" s="9" t="s">
        <v>30</v>
      </c>
      <c r="C11" s="1" t="s">
        <v>22</v>
      </c>
      <c r="D11" s="5">
        <v>42338</v>
      </c>
      <c r="E11" s="7">
        <v>50.38</v>
      </c>
      <c r="F11" s="7">
        <v>0</v>
      </c>
      <c r="G11" s="7">
        <v>0</v>
      </c>
      <c r="H11" s="7">
        <v>0</v>
      </c>
      <c r="I11" s="7">
        <v>0</v>
      </c>
      <c r="J11" s="7">
        <f>E11+F11+G11+I11</f>
        <v>50.38</v>
      </c>
      <c r="K11" s="7">
        <v>0</v>
      </c>
      <c r="L11" s="7">
        <v>4.03</v>
      </c>
      <c r="M11" s="6">
        <v>0</v>
      </c>
      <c r="N11" s="6">
        <f t="shared" ref="N11" si="2">K11+L11+M11</f>
        <v>4.03</v>
      </c>
      <c r="O11" s="7">
        <f t="shared" ref="O11" si="3">J11-N11</f>
        <v>46.35</v>
      </c>
    </row>
    <row r="13" spans="1:15">
      <c r="C13" s="2"/>
      <c r="D13" s="2"/>
      <c r="E13" s="2"/>
      <c r="F13" s="3" t="s">
        <v>12</v>
      </c>
      <c r="G13" s="2"/>
      <c r="H13" s="2"/>
      <c r="I13" s="2"/>
      <c r="J13" s="2"/>
      <c r="K13" s="2"/>
      <c r="L13" s="2"/>
    </row>
    <row r="14" spans="1:15" ht="15.75">
      <c r="C14" s="2"/>
      <c r="D14" s="2"/>
      <c r="E14" s="2"/>
      <c r="F14" s="4" t="s">
        <v>13</v>
      </c>
      <c r="G14" s="2"/>
      <c r="H14" s="2"/>
      <c r="I14" s="2"/>
      <c r="J14" s="2"/>
      <c r="K14" s="2"/>
      <c r="L14" s="2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2017-04-01T12:08:31Z</dcterms:modified>
</cp:coreProperties>
</file>