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22016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7" i="1" l="1"/>
  <c r="N7" i="1" s="1"/>
  <c r="J7" i="1"/>
  <c r="O7" i="1" l="1"/>
  <c r="O8" i="1"/>
  <c r="N8" i="1"/>
  <c r="J8" i="1"/>
  <c r="O6" i="1"/>
  <c r="N6" i="1"/>
  <c r="J6" i="1"/>
  <c r="J4" i="1"/>
  <c r="N5" i="1" l="1"/>
  <c r="J5" i="1"/>
  <c r="N4" i="1"/>
  <c r="O5" i="1" l="1"/>
  <c r="O4" i="1"/>
</calcChain>
</file>

<file path=xl/sharedStrings.xml><?xml version="1.0" encoding="utf-8"?>
<sst xmlns="http://schemas.openxmlformats.org/spreadsheetml/2006/main" count="26" uniqueCount="25">
  <si>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</si>
  <si>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</si>
  <si>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</si>
  <si>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</si>
  <si>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</si>
  <si>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</si>
  <si>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</si>
  <si>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</si>
  <si>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</si>
  <si>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</si>
  <si>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</si>
  <si>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</si>
  <si>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</si>
  <si>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</si>
  <si>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Euclides Muniz da Silva Júnior</t>
  </si>
  <si>
    <t>Marcia Alves Matos</t>
  </si>
  <si>
    <t>Matozalém Sousa Santana</t>
  </si>
  <si>
    <t>ADMISSÃO DEMISSÃO</t>
  </si>
  <si>
    <t>Assistente Administrativo -Contrato determinado</t>
  </si>
  <si>
    <t>CARGO - VÍNCULO</t>
  </si>
  <si>
    <t>Gerente Administrativo Financeiro - Comissionado</t>
  </si>
  <si>
    <t>Gerente Técnico e de Fiscalização - Comissionado</t>
  </si>
  <si>
    <t>Thiago Pio da Silva</t>
  </si>
  <si>
    <t>Simone de Assis Almeida Rodrigues</t>
  </si>
  <si>
    <t>Auxiliar de Seviços Gerais - Contrato determinado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</si>
</sst>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4" fontId="3" fillId="2" borderId="3" xfId="0" applyNumberFormat="1" applyFont="1" applyFill="1" applyBorder="1" applyAlignment="1">
      <alignment vertical="center"/>
    </xf>
    <xf numFmtId="44" fontId="1" fillId="0" borderId="3" xfId="0" applyNumberFormat="1" applyFont="1" applyBorder="1" applyAlignment="1">
      <alignment vertical="center"/>
    </xf>
    <xf numFmtId="44" fontId="3" fillId="2" borderId="4" xfId="0" applyNumberFormat="1" applyFont="1" applyFill="1" applyBorder="1" applyAlignment="1">
      <alignment vertical="center"/>
    </xf>
    <xf numFmtId="44" fontId="1" fillId="0" borderId="4" xfId="0" applyNumberFormat="1" applyFont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7" fontId="6" fillId="3" borderId="8" xfId="1" applyNumberFormat="1" applyFont="1" applyBorder="1" applyAlignment="1">
      <alignment horizontal="center" vertical="center"/>
    </xf>
    <xf numFmtId="17" fontId="6" fillId="3" borderId="6" xfId="1" applyNumberFormat="1" applyFont="1" applyBorder="1" applyAlignment="1">
      <alignment horizontal="center" vertical="center"/>
    </xf>
    <xf numFmtId="17" fontId="6" fillId="3" borderId="7" xfId="1" applyNumberFormat="1" applyFont="1" applyBorder="1" applyAlignment="1">
      <alignment horizontal="center" vertical="center"/>
    </xf>
    <xf numFmtId="17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342900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"/>
  <sheetViews>
    <sheetView showGridLines="0" tabSelected="1" zoomScale="95" zoomScaleNormal="95" workbookViewId="0">
      <selection activeCell="B3" sqref="B3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 thickBot="1">
      <c r="E2" s="23"/>
      <c r="F2" s="24"/>
      <c r="G2" s="24"/>
      <c r="H2" s="24"/>
      <c r="I2" s="24"/>
      <c r="J2" s="24"/>
    </row>
    <row r="3" spans="1:15" ht="36">
      <c r="A3" s="20">
        <v>41183</v>
      </c>
      <c r="B3" s="1" t="s">
        <v>0</v>
      </c>
      <c r="C3" s="1" t="s">
        <v>19</v>
      </c>
      <c r="D3" s="1" t="s">
        <v>17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" t="s">
        <v>11</v>
      </c>
    </row>
    <row r="4" spans="1:15" ht="38.25">
      <c r="A4" s="21"/>
      <c r="B4" s="12" t="s">
        <v>14</v>
      </c>
      <c r="C4" s="3" t="s">
        <v>18</v>
      </c>
      <c r="D4" s="7">
        <v>40969</v>
      </c>
      <c r="E4" s="8">
        <v>1100</v>
      </c>
      <c r="F4" s="9">
        <v>0</v>
      </c>
      <c r="G4" s="9">
        <v>0</v>
      </c>
      <c r="H4" s="9">
        <v>0</v>
      </c>
      <c r="I4" s="9">
        <v>300</v>
      </c>
      <c r="J4" s="9">
        <f>E4+F4+G4+I4+H4</f>
        <v>1400</v>
      </c>
      <c r="K4" s="9">
        <v>0</v>
      </c>
      <c r="L4" s="8">
        <v>126</v>
      </c>
      <c r="M4" s="8">
        <v>0</v>
      </c>
      <c r="N4" s="8">
        <f>K4+L4+M4</f>
        <v>126</v>
      </c>
      <c r="O4" s="10">
        <f>J4-N4</f>
        <v>1274</v>
      </c>
    </row>
    <row r="5" spans="1:15" ht="38.25">
      <c r="A5" s="21"/>
      <c r="B5" s="13" t="s">
        <v>15</v>
      </c>
      <c r="C5" s="3" t="s">
        <v>20</v>
      </c>
      <c r="D5" s="7">
        <v>40974</v>
      </c>
      <c r="E5" s="9">
        <v>3732</v>
      </c>
      <c r="F5" s="9">
        <v>0</v>
      </c>
      <c r="G5" s="9">
        <v>0</v>
      </c>
      <c r="H5" s="9"/>
      <c r="I5" s="9">
        <v>0</v>
      </c>
      <c r="J5" s="9">
        <f>E5+F5+G5+I5</f>
        <v>3732</v>
      </c>
      <c r="K5" s="9">
        <v>167.8</v>
      </c>
      <c r="L5" s="9">
        <v>410.52</v>
      </c>
      <c r="M5" s="9">
        <v>0</v>
      </c>
      <c r="N5" s="8">
        <f t="shared" ref="N5" si="0">K5+L5+M5</f>
        <v>578.31999999999994</v>
      </c>
      <c r="O5" s="11">
        <f t="shared" ref="O5" si="1">J5-N5</f>
        <v>3153.6800000000003</v>
      </c>
    </row>
    <row r="6" spans="1:15" ht="38.25">
      <c r="A6" s="21"/>
      <c r="B6" s="13" t="s">
        <v>16</v>
      </c>
      <c r="C6" s="3" t="s">
        <v>21</v>
      </c>
      <c r="D6" s="7">
        <v>40985</v>
      </c>
      <c r="E6" s="9">
        <v>3732</v>
      </c>
      <c r="F6" s="9">
        <v>0</v>
      </c>
      <c r="G6" s="9">
        <v>0</v>
      </c>
      <c r="H6" s="9"/>
      <c r="I6" s="9">
        <v>0</v>
      </c>
      <c r="J6" s="9">
        <f>E6+F6+G6+I6</f>
        <v>3732</v>
      </c>
      <c r="K6" s="9">
        <v>195.18</v>
      </c>
      <c r="L6" s="9">
        <v>410.52</v>
      </c>
      <c r="M6" s="9">
        <v>0</v>
      </c>
      <c r="N6" s="8">
        <f t="shared" ref="N6" si="2">K6+L6+M6</f>
        <v>605.70000000000005</v>
      </c>
      <c r="O6" s="11">
        <f t="shared" ref="O6" si="3">J6-N6</f>
        <v>3126.3</v>
      </c>
    </row>
    <row r="7" spans="1:15" ht="38.25">
      <c r="A7" s="21"/>
      <c r="B7" s="17" t="s">
        <v>23</v>
      </c>
      <c r="C7" s="18" t="s">
        <v>24</v>
      </c>
      <c r="D7" s="19">
        <v>41166</v>
      </c>
      <c r="E7" s="9">
        <v>622</v>
      </c>
      <c r="F7" s="9">
        <v>0</v>
      </c>
      <c r="G7" s="9">
        <v>0</v>
      </c>
      <c r="H7" s="9">
        <v>44</v>
      </c>
      <c r="I7" s="9">
        <v>0</v>
      </c>
      <c r="J7" s="9">
        <f>E7+F7+G7+I7+H7</f>
        <v>666</v>
      </c>
      <c r="K7" s="9">
        <v>0</v>
      </c>
      <c r="L7" s="9">
        <v>49.76</v>
      </c>
      <c r="M7" s="9">
        <f>20.73+37.32</f>
        <v>58.05</v>
      </c>
      <c r="N7" s="8">
        <f t="shared" ref="N7" si="4">K7+L7+M7</f>
        <v>107.81</v>
      </c>
      <c r="O7" s="11">
        <f t="shared" ref="O7" si="5">J7-N7</f>
        <v>558.19000000000005</v>
      </c>
    </row>
    <row r="8" spans="1:15" ht="39" thickBot="1">
      <c r="A8" s="22"/>
      <c r="B8" s="14" t="s">
        <v>22</v>
      </c>
      <c r="C8" s="15" t="s">
        <v>18</v>
      </c>
      <c r="D8" s="16">
        <v>40969</v>
      </c>
      <c r="E8" s="8">
        <v>1100</v>
      </c>
      <c r="F8" s="9">
        <v>0</v>
      </c>
      <c r="G8" s="9">
        <v>0</v>
      </c>
      <c r="H8" s="9">
        <v>0</v>
      </c>
      <c r="I8" s="9">
        <v>300</v>
      </c>
      <c r="J8" s="9">
        <f>E8+F8+G8+I8+H8</f>
        <v>1400</v>
      </c>
      <c r="K8" s="9">
        <v>0</v>
      </c>
      <c r="L8" s="8">
        <v>126</v>
      </c>
      <c r="M8" s="8">
        <v>0</v>
      </c>
      <c r="N8" s="8">
        <f>K8+L8+M8</f>
        <v>126</v>
      </c>
      <c r="O8" s="10">
        <f>J8-N8</f>
        <v>1274</v>
      </c>
    </row>
    <row r="10" spans="1:15">
      <c r="C10" s="4"/>
      <c r="D10" s="4"/>
      <c r="E10" s="4"/>
      <c r="F10" s="5" t="s">
        <v>12</v>
      </c>
      <c r="G10" s="4"/>
      <c r="H10" s="4"/>
      <c r="I10" s="4"/>
      <c r="J10" s="4"/>
      <c r="K10" s="4"/>
      <c r="L10" s="4"/>
    </row>
    <row r="11" spans="1:15" ht="15.75">
      <c r="C11" s="4"/>
      <c r="D11" s="4"/>
      <c r="E11" s="4"/>
      <c r="F11" s="6" t="s">
        <v>13</v>
      </c>
      <c r="G11" s="4"/>
      <c r="H11" s="4"/>
      <c r="I11" s="4"/>
      <c r="J11" s="4"/>
      <c r="K11" s="4"/>
      <c r="L11" s="4"/>
    </row>
  </sheetData>
  <mergeCells count="2">
    <mergeCell ref="A3:A8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122016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2017-03-31T01:32:50Z</dcterms:modified>
</cp:coreProperties>
</file>